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<sst xmlns="http://schemas.openxmlformats.org/spreadsheetml/2006/main" count="267" uniqueCount="163">
  <si>
    <t>财政拨款收支总表</t>
  </si>
  <si>
    <t>表一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</si>
  <si>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</si>
  <si>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</si>
  <si>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</si>
  <si>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</si>
  <si>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</si>
  <si>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</si>
  <si>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</si>
  <si>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</si>
  <si>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</si>
  <si>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</si>
  <si>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</si>
  <si>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</si>
  <si>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</si>
  <si>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</si>
  <si>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</si>
  <si>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</si>
  <si>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（四）卫生健康支出</t>
  </si>
  <si>
    <t>……</t>
  </si>
  <si>
    <t>二、结转下年</t>
  </si>
  <si>
    <t>收 入 总 计</t>
  </si>
  <si>
    <t>支 出 总 计</t>
  </si>
  <si>
    <t>一般公共预算支出表</t>
  </si>
  <si>
    <t>表二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</si>
  <si>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</si>
  <si>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</si>
  <si>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</si>
  <si>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</si>
  <si>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</si>
  <si>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</si>
  <si>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</si>
  <si>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</si>
  <si>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</si>
  <si>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机关事业单位基本养老保险缴费支出</t>
  </si>
  <si>
    <t>卫生健康支出</t>
  </si>
  <si>
    <t>医疗保障事务管理</t>
  </si>
  <si>
    <t>行政运行</t>
  </si>
  <si>
    <t>住房保障支出</t>
  </si>
  <si>
    <t>城乡社区住宅</t>
  </si>
  <si>
    <t>公有住房建设和维修改造这次胡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</si>
  <si>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</si>
  <si>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</si>
  <si>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表三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</si>
  <si>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</si>
  <si>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</si>
  <si>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</si>
  <si>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</si>
  <si>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</si>
  <si>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</si>
  <si>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</si>
  <si>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</si>
  <si>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</si>
  <si>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</si>
  <si>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</si>
  <si>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</si>
  <si>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</si>
  <si>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</si>
  <si>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</si>
  <si>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</si>
  <si>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</si>
  <si>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</si>
  <si>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</si>
  <si>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</si>
  <si>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</si>
  <si>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住房公积金</t>
  </si>
  <si>
    <t>11</t>
  </si>
  <si>
    <t>公务员医疗补助缴费</t>
  </si>
  <si>
    <t>99</t>
  </si>
  <si>
    <t>其他工资福利支出</t>
  </si>
  <si>
    <t>12</t>
  </si>
  <si>
    <t>其他社会保障缴费</t>
  </si>
  <si>
    <t>13</t>
  </si>
  <si>
    <t>502</t>
  </si>
  <si>
    <t>机关商品和服务支出</t>
  </si>
  <si>
    <t>商品和服务支出</t>
  </si>
  <si>
    <t>办公经费</t>
  </si>
  <si>
    <r>
      <t>0</t>
    </r>
    <r>
      <rPr>
        <sz val="10.5"/>
        <color indexed="8"/>
        <rFont val="宋体"/>
        <family val="0"/>
      </rPr>
      <t>1</t>
    </r>
  </si>
  <si>
    <t>办公费</t>
  </si>
  <si>
    <t>会议费</t>
  </si>
  <si>
    <r>
      <t>0</t>
    </r>
    <r>
      <rPr>
        <sz val="10.5"/>
        <color indexed="8"/>
        <rFont val="宋体"/>
        <family val="0"/>
      </rPr>
      <t>5</t>
    </r>
  </si>
  <si>
    <t>水费</t>
  </si>
  <si>
    <t>培训费</t>
  </si>
  <si>
    <r>
      <t>0</t>
    </r>
    <r>
      <rPr>
        <sz val="10.5"/>
        <color indexed="8"/>
        <rFont val="宋体"/>
        <family val="0"/>
      </rPr>
      <t>6</t>
    </r>
  </si>
  <si>
    <t>电费</t>
  </si>
  <si>
    <t>06</t>
  </si>
  <si>
    <t>公务接待费</t>
  </si>
  <si>
    <r>
      <t>0</t>
    </r>
    <r>
      <rPr>
        <sz val="10.5"/>
        <color indexed="8"/>
        <rFont val="宋体"/>
        <family val="0"/>
      </rPr>
      <t>7</t>
    </r>
  </si>
  <si>
    <t>邮电费</t>
  </si>
  <si>
    <t>公务用车运行维护费</t>
  </si>
  <si>
    <r>
      <t>0</t>
    </r>
    <r>
      <rPr>
        <sz val="10.5"/>
        <color indexed="8"/>
        <rFont val="宋体"/>
        <family val="0"/>
      </rPr>
      <t>8</t>
    </r>
  </si>
  <si>
    <t>取暖费</t>
  </si>
  <si>
    <t>维修（护）费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</si>
  <si>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</si>
  <si>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</si>
  <si>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其他商品和服务支出</t>
  </si>
  <si>
    <t>福利费</t>
  </si>
  <si>
    <t>509</t>
  </si>
  <si>
    <t>对个人和家庭的补助</t>
  </si>
  <si>
    <t>工会经费</t>
  </si>
  <si>
    <r>
      <t>9</t>
    </r>
    <r>
      <rPr>
        <sz val="10.5"/>
        <color indexed="8"/>
        <rFont val="宋体"/>
        <family val="0"/>
      </rPr>
      <t>9</t>
    </r>
  </si>
  <si>
    <t>其他对个人和家庭补助</t>
  </si>
  <si>
    <t>05</t>
  </si>
  <si>
    <t>生活补助</t>
  </si>
  <si>
    <t>医疗费补助</t>
  </si>
  <si>
    <t>一般公共预算“三公”经费支出表</t>
  </si>
  <si>
    <t>表四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</si>
  <si>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</si>
  <si>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</si>
  <si>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</si>
  <si>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</si>
  <si>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</si>
  <si>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公务用车购置费</t>
  </si>
  <si>
    <t>公务用车运行费</t>
  </si>
  <si>
    <t>说明：自治区医疗保障局于2019年成立，因此无2018年预算数和执行数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</si>
  <si>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</si>
  <si>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</si>
  <si>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</si>
  <si>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表五</t>
  </si>
  <si>
    <t>科目名称　</t>
  </si>
  <si>
    <t>单位代码　</t>
  </si>
  <si>
    <t>本年政府性基金预算财政拨款支出</t>
  </si>
  <si>
    <t>说明：西藏自治区医疗保障局2019年无政府性基金预算的支出，因此本表无数据。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</si>
  <si>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</si>
  <si>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</si>
  <si>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表六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</si>
  <si>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</si>
  <si>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</si>
  <si>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</si>
  <si>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</si>
  <si>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</si>
  <si>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</si>
  <si>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</si>
  <si>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</si>
  <si>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</si>
  <si>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</si>
  <si>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</si>
  <si>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</si>
  <si>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</si>
  <si>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</si>
  <si>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</si>
  <si>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</si>
  <si>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</si>
  <si>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</si>
  <si>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</si>
  <si>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表七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</si>
  <si>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</si>
  <si>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</si>
  <si>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</si>
  <si>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</si>
  <si>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</si>
  <si>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</si>
  <si>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</si>
  <si>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</si>
  <si>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行政事业单位离退休</t>
  </si>
  <si>
    <t>医疗保障管理事务</t>
  </si>
  <si>
    <t>公有住房建设和维修改造支出</t>
  </si>
  <si>
    <t>合 计</t>
  </si>
  <si>
    <t>部门支出总表</t>
  </si>
  <si>
    <t>表八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</si>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</sst>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5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26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8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7" sqref="C17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2.00390625" style="0" customWidth="1"/>
    <col min="6" max="6" width="24.50390625" style="0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6" ht="14.25">
      <c r="A2" s="49" t="s">
        <v>1</v>
      </c>
      <c r="B2" s="49"/>
      <c r="C2" s="49"/>
      <c r="D2" s="49"/>
      <c r="E2" s="50" t="s">
        <v>2</v>
      </c>
      <c r="F2" s="50"/>
    </row>
    <row r="3" spans="1:6" ht="29.25" customHeight="1">
      <c r="A3" s="51" t="s">
        <v>3</v>
      </c>
      <c r="B3" s="52"/>
      <c r="C3" s="51" t="s">
        <v>4</v>
      </c>
      <c r="D3" s="53"/>
      <c r="E3" s="53"/>
      <c r="F3" s="52"/>
    </row>
    <row r="4" spans="1:6" ht="24.75" customHeight="1">
      <c r="A4" s="10" t="s">
        <v>5</v>
      </c>
      <c r="B4" s="10" t="s">
        <v>6</v>
      </c>
      <c r="C4" s="10" t="s">
        <v>5</v>
      </c>
      <c r="D4" s="10" t="s">
        <v>7</v>
      </c>
      <c r="E4" s="54" t="s">
        <v>8</v>
      </c>
      <c r="F4" s="54" t="s">
        <v>9</v>
      </c>
    </row>
    <row r="5" spans="1:6" ht="33.75" customHeight="1">
      <c r="A5" s="5" t="s">
        <v>10</v>
      </c>
      <c r="B5" s="5">
        <v>325.38</v>
      </c>
      <c r="C5" s="5" t="s">
        <v>11</v>
      </c>
      <c r="D5" s="5">
        <v>325.38</v>
      </c>
      <c r="E5" s="5">
        <v>325.38</v>
      </c>
      <c r="F5" s="5"/>
    </row>
    <row r="6" spans="1:6" ht="33.75" customHeight="1">
      <c r="A6" s="18" t="s">
        <v>12</v>
      </c>
      <c r="B6" s="55">
        <v>325.38</v>
      </c>
      <c r="C6" s="18" t="s">
        <v>13</v>
      </c>
      <c r="D6" s="5"/>
      <c r="E6" s="5"/>
      <c r="F6" s="5"/>
    </row>
    <row r="7" spans="1:6" ht="33.75" customHeight="1">
      <c r="A7" s="18" t="s">
        <v>14</v>
      </c>
      <c r="B7" s="55"/>
      <c r="C7" s="18" t="s">
        <v>15</v>
      </c>
      <c r="D7" s="5"/>
      <c r="E7" s="5"/>
      <c r="F7" s="5"/>
    </row>
    <row r="8" spans="1:6" ht="33.75" customHeight="1">
      <c r="A8" s="18"/>
      <c r="B8" s="55"/>
      <c r="C8" s="18" t="s">
        <v>16</v>
      </c>
      <c r="D8" s="5"/>
      <c r="E8" s="5"/>
      <c r="F8" s="5"/>
    </row>
    <row r="9" spans="1:6" ht="33.75" customHeight="1">
      <c r="A9" s="18" t="s">
        <v>17</v>
      </c>
      <c r="B9" s="55">
        <v>0</v>
      </c>
      <c r="C9" s="18" t="s">
        <v>18</v>
      </c>
      <c r="D9" s="5">
        <v>325.38</v>
      </c>
      <c r="E9" s="5">
        <v>325.38</v>
      </c>
      <c r="F9" s="5"/>
    </row>
    <row r="10" spans="1:6" ht="33.75" customHeight="1">
      <c r="A10" s="18" t="s">
        <v>12</v>
      </c>
      <c r="B10" s="55">
        <v>0</v>
      </c>
      <c r="C10" s="18" t="s">
        <v>19</v>
      </c>
      <c r="D10" s="5"/>
      <c r="E10" s="5"/>
      <c r="F10" s="5"/>
    </row>
    <row r="11" spans="1:6" ht="33.75" customHeight="1">
      <c r="A11" s="18" t="s">
        <v>14</v>
      </c>
      <c r="B11" s="55"/>
      <c r="C11" s="18" t="s">
        <v>19</v>
      </c>
      <c r="D11" s="5"/>
      <c r="E11" s="5"/>
      <c r="F11" s="5"/>
    </row>
    <row r="12" spans="1:6" ht="33.75" customHeight="1">
      <c r="A12" s="55"/>
      <c r="B12" s="55"/>
      <c r="C12" s="18"/>
      <c r="D12" s="5"/>
      <c r="E12" s="5"/>
      <c r="F12" s="5"/>
    </row>
    <row r="13" spans="1:6" ht="33.75" customHeight="1">
      <c r="A13" s="55"/>
      <c r="B13" s="55"/>
      <c r="C13" s="55" t="s">
        <v>20</v>
      </c>
      <c r="D13" s="5"/>
      <c r="E13" s="5"/>
      <c r="F13" s="5"/>
    </row>
    <row r="14" spans="1:6" ht="33.75" customHeight="1">
      <c r="A14" s="55"/>
      <c r="B14" s="55"/>
      <c r="C14" s="55"/>
      <c r="D14" s="5"/>
      <c r="E14" s="5"/>
      <c r="F14" s="5"/>
    </row>
    <row r="15" spans="1:6" ht="33.75" customHeight="1">
      <c r="A15" s="55" t="s">
        <v>21</v>
      </c>
      <c r="B15" s="55">
        <v>325.38</v>
      </c>
      <c r="C15" s="55" t="s">
        <v>22</v>
      </c>
      <c r="D15" s="5">
        <v>325.38</v>
      </c>
      <c r="E15" s="5">
        <v>325.38</v>
      </c>
      <c r="F15" s="5"/>
    </row>
    <row r="16" ht="22.5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H13" sqref="H13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1" t="s">
        <v>23</v>
      </c>
      <c r="B1" s="1"/>
      <c r="C1" s="1"/>
      <c r="D1" s="1"/>
      <c r="E1" s="1"/>
      <c r="F1" s="1"/>
    </row>
    <row r="2" spans="1:6" ht="16.5" customHeight="1">
      <c r="A2" s="43" t="s">
        <v>24</v>
      </c>
      <c r="B2" s="44"/>
      <c r="C2" s="44"/>
      <c r="D2" s="44"/>
      <c r="E2" s="44"/>
      <c r="F2" s="45" t="s">
        <v>2</v>
      </c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8">
        <v>208</v>
      </c>
      <c r="B5" s="8" t="s">
        <v>33</v>
      </c>
      <c r="C5" s="5">
        <v>25.19</v>
      </c>
      <c r="D5" s="5">
        <v>25.19</v>
      </c>
      <c r="E5" s="5"/>
      <c r="F5" s="5"/>
    </row>
    <row r="6" spans="1:6" ht="45" customHeight="1">
      <c r="A6" s="9">
        <v>2080505</v>
      </c>
      <c r="B6" s="9" t="s">
        <v>34</v>
      </c>
      <c r="C6" s="5">
        <v>25.19</v>
      </c>
      <c r="D6" s="5">
        <v>25.19</v>
      </c>
      <c r="E6" s="5"/>
      <c r="F6" s="5"/>
    </row>
    <row r="7" spans="1:6" ht="45" customHeight="1">
      <c r="A7" s="10">
        <v>210</v>
      </c>
      <c r="B7" s="10" t="s">
        <v>35</v>
      </c>
      <c r="C7" s="5">
        <v>122.01</v>
      </c>
      <c r="D7" s="5">
        <v>122.01</v>
      </c>
      <c r="E7" s="5"/>
      <c r="F7" s="5"/>
    </row>
    <row r="8" spans="1:6" ht="45" customHeight="1">
      <c r="A8" s="5">
        <v>21015</v>
      </c>
      <c r="B8" s="5" t="s">
        <v>36</v>
      </c>
      <c r="C8" s="5">
        <v>122.01</v>
      </c>
      <c r="D8" s="5">
        <v>122.01</v>
      </c>
      <c r="E8" s="5"/>
      <c r="F8" s="5"/>
    </row>
    <row r="9" spans="1:6" ht="45" customHeight="1">
      <c r="A9" s="5">
        <v>2101501</v>
      </c>
      <c r="B9" s="5" t="s">
        <v>37</v>
      </c>
      <c r="C9" s="5">
        <v>122.01</v>
      </c>
      <c r="D9" s="5">
        <v>122.01</v>
      </c>
      <c r="E9" s="5"/>
      <c r="F9" s="5"/>
    </row>
    <row r="10" spans="1:6" ht="45" customHeight="1">
      <c r="A10" s="10">
        <v>221</v>
      </c>
      <c r="B10" s="10" t="s">
        <v>38</v>
      </c>
      <c r="C10" s="5">
        <v>178.18</v>
      </c>
      <c r="D10" s="5"/>
      <c r="E10" s="5">
        <v>178.18</v>
      </c>
      <c r="F10" s="5"/>
    </row>
    <row r="11" spans="1:6" ht="45" customHeight="1">
      <c r="A11" s="5">
        <v>22103</v>
      </c>
      <c r="B11" s="5" t="s">
        <v>39</v>
      </c>
      <c r="C11" s="5">
        <v>178.18</v>
      </c>
      <c r="D11" s="5"/>
      <c r="E11" s="5">
        <v>178.18</v>
      </c>
      <c r="F11" s="5"/>
    </row>
    <row r="12" spans="1:6" ht="45" customHeight="1">
      <c r="A12" s="5">
        <v>2210301</v>
      </c>
      <c r="B12" s="5" t="s">
        <v>40</v>
      </c>
      <c r="C12" s="5">
        <v>178.18</v>
      </c>
      <c r="D12" s="5"/>
      <c r="E12" s="5">
        <v>178.18</v>
      </c>
      <c r="F12" s="5"/>
    </row>
    <row r="13" spans="1:6" ht="45" customHeight="1">
      <c r="A13" s="5" t="s">
        <v>7</v>
      </c>
      <c r="B13" s="5"/>
      <c r="C13" s="5">
        <f>SUM(C5+C7+C10)</f>
        <v>325.38</v>
      </c>
      <c r="D13" s="5">
        <f>SUM(D5+D7+D10)</f>
        <v>147.20000000000002</v>
      </c>
      <c r="E13" s="5">
        <f>SUM(E5+E7+E10)</f>
        <v>178.18</v>
      </c>
      <c r="F13" s="5"/>
    </row>
    <row r="14" spans="1:6" ht="33" customHeight="1">
      <c r="A14" s="46" t="s">
        <v>41</v>
      </c>
      <c r="B14" s="47"/>
      <c r="C14" s="47"/>
      <c r="D14" s="47"/>
      <c r="E14" s="47"/>
      <c r="F14" s="47"/>
    </row>
  </sheetData>
  <sheetProtection/>
  <mergeCells count="5">
    <mergeCell ref="A1:F1"/>
    <mergeCell ref="A3:B3"/>
    <mergeCell ref="C3:E3"/>
    <mergeCell ref="A14:F14"/>
    <mergeCell ref="F3:F4"/>
  </mergeCells>
  <printOptions/>
  <pageMargins left="0.7" right="0.7" top="0.75" bottom="0.52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H7" sqref="H7:H17"/>
    </sheetView>
  </sheetViews>
  <sheetFormatPr defaultColWidth="9.00390625" defaultRowHeight="13.5"/>
  <cols>
    <col min="1" max="1" width="8.50390625" style="0" customWidth="1"/>
    <col min="2" max="2" width="7.00390625" style="0" customWidth="1"/>
    <col min="3" max="3" width="21.125" style="0" customWidth="1"/>
    <col min="4" max="4" width="16.875" style="0" customWidth="1"/>
    <col min="5" max="5" width="10.00390625" style="0" customWidth="1"/>
    <col min="6" max="6" width="7.125" style="0" customWidth="1"/>
    <col min="7" max="7" width="18.25390625" style="0" customWidth="1"/>
    <col min="8" max="8" width="19.125" style="0" customWidth="1"/>
    <col min="9" max="9" width="10.875" style="0" customWidth="1"/>
    <col min="10" max="10" width="11.375" style="0" customWidth="1"/>
  </cols>
  <sheetData>
    <row r="1" spans="1:10" ht="42.7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customHeight="1">
      <c r="A2" s="31" t="s">
        <v>43</v>
      </c>
      <c r="B2" s="32"/>
      <c r="I2" s="42" t="s">
        <v>2</v>
      </c>
      <c r="J2" s="4"/>
    </row>
    <row r="3" spans="1:10" ht="22.5" customHeight="1">
      <c r="A3" s="10" t="s">
        <v>44</v>
      </c>
      <c r="B3" s="10"/>
      <c r="C3" s="10"/>
      <c r="D3" s="10"/>
      <c r="E3" s="10" t="s">
        <v>45</v>
      </c>
      <c r="F3" s="10"/>
      <c r="G3" s="10"/>
      <c r="H3" s="10"/>
      <c r="I3" s="10"/>
      <c r="J3" s="10" t="s">
        <v>27</v>
      </c>
    </row>
    <row r="4" spans="1:10" ht="22.5" customHeight="1">
      <c r="A4" s="10" t="s">
        <v>28</v>
      </c>
      <c r="B4" s="10"/>
      <c r="C4" s="10" t="s">
        <v>29</v>
      </c>
      <c r="D4" s="10" t="s">
        <v>7</v>
      </c>
      <c r="E4" s="10" t="s">
        <v>28</v>
      </c>
      <c r="F4" s="10"/>
      <c r="G4" s="10" t="s">
        <v>29</v>
      </c>
      <c r="H4" s="33" t="s">
        <v>46</v>
      </c>
      <c r="I4" s="10" t="s">
        <v>47</v>
      </c>
      <c r="J4" s="10"/>
    </row>
    <row r="5" spans="1:10" ht="22.5" customHeight="1">
      <c r="A5" s="34" t="s">
        <v>48</v>
      </c>
      <c r="B5" s="10" t="s">
        <v>49</v>
      </c>
      <c r="C5" s="10"/>
      <c r="D5" s="10"/>
      <c r="E5" s="10" t="s">
        <v>48</v>
      </c>
      <c r="F5" s="10" t="s">
        <v>49</v>
      </c>
      <c r="G5" s="10"/>
      <c r="H5" s="35"/>
      <c r="I5" s="10"/>
      <c r="J5" s="10"/>
    </row>
    <row r="6" spans="1:10" ht="22.5" customHeight="1">
      <c r="A6" s="36">
        <v>501</v>
      </c>
      <c r="B6" s="37"/>
      <c r="C6" s="5" t="s">
        <v>50</v>
      </c>
      <c r="D6" s="5">
        <v>121.91</v>
      </c>
      <c r="E6" s="5">
        <v>301</v>
      </c>
      <c r="F6" s="5"/>
      <c r="G6" s="5" t="s">
        <v>51</v>
      </c>
      <c r="H6" s="5">
        <v>121.91</v>
      </c>
      <c r="I6" s="5"/>
      <c r="J6" s="5"/>
    </row>
    <row r="7" spans="1:10" ht="22.5" customHeight="1">
      <c r="A7" s="36"/>
      <c r="B7" s="37" t="s">
        <v>52</v>
      </c>
      <c r="C7" s="5" t="s">
        <v>53</v>
      </c>
      <c r="D7" s="5">
        <f>H7+H8+H9</f>
        <v>81.48</v>
      </c>
      <c r="E7" s="5"/>
      <c r="F7" s="37" t="s">
        <v>52</v>
      </c>
      <c r="G7" s="5" t="s">
        <v>54</v>
      </c>
      <c r="H7" s="5">
        <v>81.48</v>
      </c>
      <c r="I7" s="5"/>
      <c r="J7" s="5"/>
    </row>
    <row r="8" spans="1:10" ht="22.5" customHeight="1">
      <c r="A8" s="36"/>
      <c r="B8" s="37"/>
      <c r="C8" s="5"/>
      <c r="D8" s="5"/>
      <c r="E8" s="5"/>
      <c r="F8" s="37" t="s">
        <v>55</v>
      </c>
      <c r="G8" s="5" t="s">
        <v>56</v>
      </c>
      <c r="H8" s="5"/>
      <c r="I8" s="5"/>
      <c r="J8" s="5"/>
    </row>
    <row r="9" spans="1:10" ht="22.5" customHeight="1">
      <c r="A9" s="36"/>
      <c r="B9" s="37"/>
      <c r="C9" s="5"/>
      <c r="D9" s="5"/>
      <c r="E9" s="5"/>
      <c r="F9" s="37" t="s">
        <v>57</v>
      </c>
      <c r="G9" s="5" t="s">
        <v>58</v>
      </c>
      <c r="H9" s="5"/>
      <c r="I9" s="5"/>
      <c r="J9" s="5"/>
    </row>
    <row r="10" spans="1:10" ht="22.5" customHeight="1">
      <c r="A10" s="38"/>
      <c r="B10" s="37" t="s">
        <v>55</v>
      </c>
      <c r="C10" s="5" t="s">
        <v>59</v>
      </c>
      <c r="D10" s="5">
        <f>H10+H11+H12+H13+H14</f>
        <v>25.189999999999998</v>
      </c>
      <c r="E10" s="5"/>
      <c r="F10" s="37" t="s">
        <v>60</v>
      </c>
      <c r="G10" s="5" t="s">
        <v>61</v>
      </c>
      <c r="H10" s="5">
        <v>13.36</v>
      </c>
      <c r="I10" s="5"/>
      <c r="J10" s="5"/>
    </row>
    <row r="11" spans="1:10" ht="22.5" customHeight="1">
      <c r="A11" s="39"/>
      <c r="B11" s="37"/>
      <c r="C11" s="5"/>
      <c r="D11" s="5"/>
      <c r="E11" s="5"/>
      <c r="F11" s="37" t="s">
        <v>62</v>
      </c>
      <c r="G11" s="5" t="s">
        <v>63</v>
      </c>
      <c r="H11" s="5">
        <v>4.59</v>
      </c>
      <c r="I11" s="5"/>
      <c r="J11" s="5"/>
    </row>
    <row r="12" spans="1:10" ht="22.5" customHeight="1">
      <c r="A12" s="40"/>
      <c r="B12" s="37"/>
      <c r="C12" s="5"/>
      <c r="D12" s="5"/>
      <c r="E12" s="5"/>
      <c r="F12" s="19">
        <v>10</v>
      </c>
      <c r="G12" s="5" t="s">
        <v>64</v>
      </c>
      <c r="H12" s="5">
        <v>5.07</v>
      </c>
      <c r="I12" s="5"/>
      <c r="J12" s="5"/>
    </row>
    <row r="13" spans="1:10" ht="22.5" customHeight="1">
      <c r="A13" s="36"/>
      <c r="B13" s="37" t="s">
        <v>57</v>
      </c>
      <c r="C13" s="5" t="s">
        <v>65</v>
      </c>
      <c r="D13" s="5">
        <f>H15</f>
        <v>9.1</v>
      </c>
      <c r="E13" s="5"/>
      <c r="F13" s="37" t="s">
        <v>66</v>
      </c>
      <c r="G13" s="5" t="s">
        <v>67</v>
      </c>
      <c r="H13" s="5">
        <v>1.72</v>
      </c>
      <c r="I13" s="5"/>
      <c r="J13" s="5"/>
    </row>
    <row r="14" spans="1:10" ht="22.5" customHeight="1">
      <c r="A14" s="36"/>
      <c r="B14" s="37" t="s">
        <v>68</v>
      </c>
      <c r="C14" s="5" t="s">
        <v>69</v>
      </c>
      <c r="D14" s="5">
        <f>H16</f>
        <v>6.14</v>
      </c>
      <c r="E14" s="5"/>
      <c r="F14" s="37" t="s">
        <v>70</v>
      </c>
      <c r="G14" s="5" t="s">
        <v>71</v>
      </c>
      <c r="H14" s="5">
        <v>0.45</v>
      </c>
      <c r="I14" s="5"/>
      <c r="J14" s="5"/>
    </row>
    <row r="15" spans="1:10" ht="22.5" customHeight="1">
      <c r="A15" s="36"/>
      <c r="B15" s="37"/>
      <c r="C15" s="5"/>
      <c r="D15" s="5"/>
      <c r="E15" s="5"/>
      <c r="F15" s="37" t="s">
        <v>72</v>
      </c>
      <c r="G15" s="5" t="s">
        <v>65</v>
      </c>
      <c r="H15" s="5">
        <v>9.1</v>
      </c>
      <c r="I15" s="5"/>
      <c r="J15" s="5"/>
    </row>
    <row r="16" spans="1:10" ht="22.5" customHeight="1">
      <c r="A16" s="36"/>
      <c r="B16" s="37"/>
      <c r="C16" s="5"/>
      <c r="D16" s="5"/>
      <c r="E16" s="5"/>
      <c r="F16" s="37" t="s">
        <v>68</v>
      </c>
      <c r="G16" s="5" t="s">
        <v>69</v>
      </c>
      <c r="H16" s="5">
        <v>6.14</v>
      </c>
      <c r="I16" s="5"/>
      <c r="J16" s="5"/>
    </row>
    <row r="17" spans="1:10" ht="22.5" customHeight="1">
      <c r="A17" s="36" t="s">
        <v>73</v>
      </c>
      <c r="B17" s="37"/>
      <c r="C17" s="5" t="s">
        <v>74</v>
      </c>
      <c r="D17" s="5">
        <v>25.29</v>
      </c>
      <c r="E17" s="5">
        <v>302</v>
      </c>
      <c r="F17" s="37"/>
      <c r="G17" s="5" t="s">
        <v>75</v>
      </c>
      <c r="H17" s="5"/>
      <c r="I17" s="5">
        <f>SUM(I18:I31)</f>
        <v>25.29</v>
      </c>
      <c r="J17" s="5"/>
    </row>
    <row r="18" spans="1:10" ht="22.5" customHeight="1">
      <c r="A18" s="36"/>
      <c r="B18" s="37" t="s">
        <v>52</v>
      </c>
      <c r="C18" s="5" t="s">
        <v>76</v>
      </c>
      <c r="D18" s="5">
        <v>10.13</v>
      </c>
      <c r="E18" s="5"/>
      <c r="F18" s="37" t="s">
        <v>77</v>
      </c>
      <c r="G18" s="5" t="s">
        <v>78</v>
      </c>
      <c r="H18" s="5"/>
      <c r="I18" s="5">
        <v>0.41</v>
      </c>
      <c r="J18" s="5"/>
    </row>
    <row r="19" spans="1:10" ht="22.5" customHeight="1">
      <c r="A19" s="36"/>
      <c r="B19" s="37" t="s">
        <v>55</v>
      </c>
      <c r="C19" s="5" t="s">
        <v>79</v>
      </c>
      <c r="D19" s="5">
        <v>1.9</v>
      </c>
      <c r="E19" s="5"/>
      <c r="F19" s="37" t="s">
        <v>80</v>
      </c>
      <c r="G19" s="5" t="s">
        <v>81</v>
      </c>
      <c r="H19" s="5"/>
      <c r="I19" s="5">
        <v>0.1</v>
      </c>
      <c r="J19" s="5"/>
    </row>
    <row r="20" spans="1:10" ht="22.5" customHeight="1">
      <c r="A20" s="36"/>
      <c r="B20" s="37" t="s">
        <v>57</v>
      </c>
      <c r="C20" s="5" t="s">
        <v>82</v>
      </c>
      <c r="D20" s="5">
        <v>0.6</v>
      </c>
      <c r="E20" s="5"/>
      <c r="F20" s="37" t="s">
        <v>83</v>
      </c>
      <c r="G20" s="5" t="s">
        <v>84</v>
      </c>
      <c r="H20" s="5"/>
      <c r="I20" s="5">
        <v>0.39</v>
      </c>
      <c r="J20" s="5"/>
    </row>
    <row r="21" spans="1:10" ht="22.5" customHeight="1">
      <c r="A21" s="36"/>
      <c r="B21" s="37" t="s">
        <v>85</v>
      </c>
      <c r="C21" s="5" t="s">
        <v>86</v>
      </c>
      <c r="D21" s="5">
        <v>1.13</v>
      </c>
      <c r="E21" s="5"/>
      <c r="F21" s="37" t="s">
        <v>87</v>
      </c>
      <c r="G21" s="5" t="s">
        <v>88</v>
      </c>
      <c r="H21" s="5"/>
      <c r="I21" s="5">
        <v>0.59</v>
      </c>
      <c r="J21" s="5"/>
    </row>
    <row r="22" spans="1:10" ht="22.5" customHeight="1">
      <c r="A22" s="36"/>
      <c r="B22" s="37" t="s">
        <v>60</v>
      </c>
      <c r="C22" s="5" t="s">
        <v>89</v>
      </c>
      <c r="D22" s="5">
        <v>4.2</v>
      </c>
      <c r="E22" s="5"/>
      <c r="F22" s="37" t="s">
        <v>90</v>
      </c>
      <c r="G22" s="5" t="s">
        <v>91</v>
      </c>
      <c r="H22" s="5"/>
      <c r="I22" s="5">
        <v>2.4</v>
      </c>
      <c r="J22" s="5"/>
    </row>
    <row r="23" spans="1:10" ht="22.5" customHeight="1">
      <c r="A23" s="36"/>
      <c r="B23" s="37" t="s">
        <v>62</v>
      </c>
      <c r="C23" s="5" t="s">
        <v>92</v>
      </c>
      <c r="D23" s="5">
        <v>0.22</v>
      </c>
      <c r="E23" s="5"/>
      <c r="F23" s="37" t="s">
        <v>93</v>
      </c>
      <c r="G23" s="5" t="s">
        <v>94</v>
      </c>
      <c r="H23" s="5"/>
      <c r="I23" s="5">
        <v>4.2</v>
      </c>
      <c r="J23" s="5"/>
    </row>
    <row r="24" spans="1:10" ht="22.5" customHeight="1">
      <c r="A24" s="36"/>
      <c r="B24" s="37" t="s">
        <v>68</v>
      </c>
      <c r="C24" s="5" t="s">
        <v>95</v>
      </c>
      <c r="D24" s="5">
        <v>7.11</v>
      </c>
      <c r="E24" s="5"/>
      <c r="F24" s="5">
        <v>29</v>
      </c>
      <c r="G24" s="5" t="s">
        <v>96</v>
      </c>
      <c r="H24" s="5"/>
      <c r="I24" s="5">
        <v>0.04</v>
      </c>
      <c r="J24" s="5"/>
    </row>
    <row r="25" spans="1:10" ht="22.5" customHeight="1">
      <c r="A25" s="41" t="s">
        <v>97</v>
      </c>
      <c r="B25" s="37"/>
      <c r="C25" s="5" t="s">
        <v>98</v>
      </c>
      <c r="D25" s="5">
        <v>0</v>
      </c>
      <c r="E25" s="5"/>
      <c r="F25" s="5">
        <v>13</v>
      </c>
      <c r="G25" s="5" t="s">
        <v>99</v>
      </c>
      <c r="H25" s="5"/>
      <c r="I25" s="5">
        <v>2</v>
      </c>
      <c r="J25" s="5"/>
    </row>
    <row r="26" spans="1:10" ht="22.5" customHeight="1">
      <c r="A26" s="36"/>
      <c r="B26" s="37" t="s">
        <v>100</v>
      </c>
      <c r="C26" s="5" t="s">
        <v>101</v>
      </c>
      <c r="D26" s="5">
        <v>0</v>
      </c>
      <c r="E26" s="5"/>
      <c r="F26" s="5">
        <v>15</v>
      </c>
      <c r="G26" s="5" t="s">
        <v>79</v>
      </c>
      <c r="H26" s="5"/>
      <c r="I26" s="5">
        <v>1.9</v>
      </c>
      <c r="J26" s="5"/>
    </row>
    <row r="27" spans="1:10" ht="22.5" customHeight="1">
      <c r="A27" s="36"/>
      <c r="B27" s="37" t="s">
        <v>100</v>
      </c>
      <c r="C27" s="5" t="s">
        <v>101</v>
      </c>
      <c r="D27" s="5">
        <v>0</v>
      </c>
      <c r="E27" s="5"/>
      <c r="F27" s="5">
        <v>16</v>
      </c>
      <c r="G27" s="5" t="s">
        <v>82</v>
      </c>
      <c r="H27" s="5"/>
      <c r="I27" s="5">
        <v>0.6</v>
      </c>
      <c r="J27" s="5"/>
    </row>
    <row r="28" spans="1:10" ht="22.5" customHeight="1">
      <c r="A28" s="26"/>
      <c r="B28" s="26"/>
      <c r="C28" s="26"/>
      <c r="D28" s="26"/>
      <c r="E28" s="5"/>
      <c r="F28" s="5">
        <v>17</v>
      </c>
      <c r="G28" s="5" t="s">
        <v>86</v>
      </c>
      <c r="H28" s="5"/>
      <c r="I28" s="5">
        <v>1.13</v>
      </c>
      <c r="J28" s="5"/>
    </row>
    <row r="29" spans="1:10" ht="22.5" customHeight="1">
      <c r="A29" s="36"/>
      <c r="B29" s="37"/>
      <c r="C29" s="5"/>
      <c r="D29" s="5"/>
      <c r="E29" s="5"/>
      <c r="F29" s="5">
        <v>28</v>
      </c>
      <c r="G29" s="5" t="s">
        <v>92</v>
      </c>
      <c r="H29" s="5"/>
      <c r="I29" s="5">
        <v>0.22</v>
      </c>
      <c r="J29" s="5"/>
    </row>
    <row r="30" spans="1:10" ht="22.5" customHeight="1">
      <c r="A30" s="36"/>
      <c r="B30" s="37"/>
      <c r="C30" s="5"/>
      <c r="D30" s="5"/>
      <c r="E30" s="5"/>
      <c r="F30" s="5">
        <v>31</v>
      </c>
      <c r="G30" s="5" t="s">
        <v>89</v>
      </c>
      <c r="H30" s="5"/>
      <c r="I30" s="5">
        <v>4.2</v>
      </c>
      <c r="J30" s="5"/>
    </row>
    <row r="31" spans="1:10" ht="22.5" customHeight="1">
      <c r="A31" s="36"/>
      <c r="B31" s="37"/>
      <c r="C31" s="5"/>
      <c r="D31" s="5"/>
      <c r="E31" s="5"/>
      <c r="F31" s="5">
        <v>99</v>
      </c>
      <c r="G31" s="5" t="s">
        <v>95</v>
      </c>
      <c r="H31" s="5"/>
      <c r="I31" s="5">
        <v>7.11</v>
      </c>
      <c r="J31" s="5"/>
    </row>
    <row r="32" spans="1:10" ht="22.5" customHeight="1">
      <c r="A32" s="36"/>
      <c r="B32" s="37"/>
      <c r="C32" s="5"/>
      <c r="D32" s="5"/>
      <c r="E32" s="5">
        <v>303</v>
      </c>
      <c r="F32" s="5"/>
      <c r="G32" s="5" t="s">
        <v>98</v>
      </c>
      <c r="H32" s="5"/>
      <c r="I32" s="26">
        <v>0</v>
      </c>
      <c r="J32" s="5"/>
    </row>
    <row r="33" spans="1:10" ht="22.5" customHeight="1">
      <c r="A33" s="36"/>
      <c r="B33" s="37"/>
      <c r="C33" s="5"/>
      <c r="D33" s="5"/>
      <c r="E33" s="5"/>
      <c r="F33" s="37" t="s">
        <v>102</v>
      </c>
      <c r="G33" s="37" t="s">
        <v>103</v>
      </c>
      <c r="H33" s="5"/>
      <c r="I33" s="26">
        <v>0</v>
      </c>
      <c r="J33" s="5"/>
    </row>
    <row r="34" spans="1:10" ht="22.5" customHeight="1">
      <c r="A34" s="36"/>
      <c r="B34" s="37"/>
      <c r="C34" s="5"/>
      <c r="D34" s="5"/>
      <c r="E34" s="5"/>
      <c r="F34" s="37" t="s">
        <v>87</v>
      </c>
      <c r="G34" s="37" t="s">
        <v>104</v>
      </c>
      <c r="H34" s="5"/>
      <c r="I34" s="26">
        <v>0</v>
      </c>
      <c r="J34" s="5"/>
    </row>
    <row r="35" spans="1:10" ht="22.5" customHeight="1">
      <c r="A35" s="36"/>
      <c r="B35" s="37"/>
      <c r="C35" s="5"/>
      <c r="D35" s="5"/>
      <c r="E35" s="5"/>
      <c r="F35" s="37" t="s">
        <v>100</v>
      </c>
      <c r="G35" s="37" t="s">
        <v>101</v>
      </c>
      <c r="H35" s="5"/>
      <c r="I35" s="26">
        <v>0</v>
      </c>
      <c r="J35" s="5"/>
    </row>
    <row r="36" ht="22.5" customHeight="1"/>
    <row r="37" ht="22.5" customHeight="1"/>
  </sheetData>
  <sheetProtection/>
  <mergeCells count="22">
    <mergeCell ref="A1:J1"/>
    <mergeCell ref="I2:J2"/>
    <mergeCell ref="A3:D3"/>
    <mergeCell ref="E3:I3"/>
    <mergeCell ref="A4:B4"/>
    <mergeCell ref="E4:F4"/>
    <mergeCell ref="A7:A9"/>
    <mergeCell ref="A10:A12"/>
    <mergeCell ref="B7:B9"/>
    <mergeCell ref="B10:B12"/>
    <mergeCell ref="C4:C5"/>
    <mergeCell ref="C7:C9"/>
    <mergeCell ref="C10:C12"/>
    <mergeCell ref="D4:D5"/>
    <mergeCell ref="D7:D9"/>
    <mergeCell ref="D10:D12"/>
    <mergeCell ref="E7:E9"/>
    <mergeCell ref="E10:E12"/>
    <mergeCell ref="G4:G5"/>
    <mergeCell ref="H4:H5"/>
    <mergeCell ref="I4:I5"/>
    <mergeCell ref="J3:J4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200" verticalDpi="2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H15" sqref="H15"/>
    </sheetView>
  </sheetViews>
  <sheetFormatPr defaultColWidth="9.00390625" defaultRowHeight="13.5"/>
  <cols>
    <col min="1" max="1" width="8.25390625" style="0" customWidth="1"/>
    <col min="2" max="5" width="6.875" style="0" customWidth="1"/>
    <col min="6" max="6" width="7.625" style="0" customWidth="1"/>
    <col min="7" max="8" width="6.875" style="0" customWidth="1"/>
    <col min="9" max="9" width="7.75390625" style="0" customWidth="1"/>
    <col min="10" max="10" width="6.875" style="0" customWidth="1"/>
    <col min="11" max="11" width="8.375" style="0" customWidth="1"/>
    <col min="12" max="12" width="6.875" style="0" customWidth="1"/>
    <col min="13" max="13" width="8.00390625" style="0" customWidth="1"/>
    <col min="14" max="16" width="6.875" style="0" customWidth="1"/>
    <col min="17" max="17" width="8.25390625" style="0" customWidth="1"/>
    <col min="18" max="18" width="6.875" style="0" customWidth="1"/>
  </cols>
  <sheetData>
    <row r="1" spans="1:18" ht="30" customHeight="1">
      <c r="A1" s="11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2" t="s">
        <v>106</v>
      </c>
      <c r="B2" s="22"/>
      <c r="C2" s="23"/>
      <c r="D2" s="23"/>
      <c r="E2" s="23"/>
      <c r="F2" s="23"/>
      <c r="G2" s="24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5" t="s">
        <v>107</v>
      </c>
      <c r="B3" s="25"/>
      <c r="C3" s="25"/>
      <c r="D3" s="25"/>
      <c r="E3" s="25"/>
      <c r="F3" s="25"/>
      <c r="G3" s="25" t="s">
        <v>108</v>
      </c>
      <c r="H3" s="25"/>
      <c r="I3" s="25"/>
      <c r="J3" s="25"/>
      <c r="K3" s="25"/>
      <c r="L3" s="25"/>
      <c r="M3" s="25" t="s">
        <v>109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110</v>
      </c>
      <c r="C4" s="7" t="s">
        <v>111</v>
      </c>
      <c r="D4" s="7"/>
      <c r="E4" s="7"/>
      <c r="F4" s="5" t="s">
        <v>86</v>
      </c>
      <c r="G4" s="7" t="s">
        <v>7</v>
      </c>
      <c r="H4" s="5" t="s">
        <v>110</v>
      </c>
      <c r="I4" s="7" t="s">
        <v>111</v>
      </c>
      <c r="J4" s="7"/>
      <c r="K4" s="7"/>
      <c r="L4" s="5" t="s">
        <v>86</v>
      </c>
      <c r="M4" s="7" t="s">
        <v>7</v>
      </c>
      <c r="N4" s="5" t="s">
        <v>110</v>
      </c>
      <c r="O4" s="7" t="s">
        <v>111</v>
      </c>
      <c r="P4" s="7"/>
      <c r="Q4" s="7"/>
      <c r="R4" s="5" t="s">
        <v>86</v>
      </c>
    </row>
    <row r="5" spans="1:18" ht="52.5" customHeight="1">
      <c r="A5" s="7"/>
      <c r="B5" s="5"/>
      <c r="C5" s="5" t="s">
        <v>30</v>
      </c>
      <c r="D5" s="5" t="s">
        <v>112</v>
      </c>
      <c r="E5" s="5" t="s">
        <v>113</v>
      </c>
      <c r="F5" s="5"/>
      <c r="G5" s="7"/>
      <c r="H5" s="5"/>
      <c r="I5" s="5" t="s">
        <v>30</v>
      </c>
      <c r="J5" s="5" t="s">
        <v>112</v>
      </c>
      <c r="K5" s="5" t="s">
        <v>113</v>
      </c>
      <c r="L5" s="5"/>
      <c r="M5" s="7"/>
      <c r="N5" s="5"/>
      <c r="O5" s="5" t="s">
        <v>30</v>
      </c>
      <c r="P5" s="5" t="s">
        <v>112</v>
      </c>
      <c r="Q5" s="5" t="s">
        <v>113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v>5.33</v>
      </c>
      <c r="N6" s="6">
        <v>0</v>
      </c>
      <c r="O6" s="6">
        <v>4.2</v>
      </c>
      <c r="P6" s="6">
        <v>0</v>
      </c>
      <c r="Q6" s="29">
        <v>4.2</v>
      </c>
      <c r="R6" s="6">
        <v>1.13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43.5" customHeight="1">
      <c r="A11" s="27" t="s">
        <v>114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"/>
    </row>
    <row r="12" spans="1:12" ht="20.25">
      <c r="A12" s="28" t="s">
        <v>115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0.25">
      <c r="A13" s="14" t="s">
        <v>116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</sheetData>
  <sheetProtection/>
  <mergeCells count="21">
    <mergeCell ref="A1:R1"/>
    <mergeCell ref="A2:B2"/>
    <mergeCell ref="Q2:R2"/>
    <mergeCell ref="A3:F3"/>
    <mergeCell ref="G3:L3"/>
    <mergeCell ref="M3:R3"/>
    <mergeCell ref="C4:E4"/>
    <mergeCell ref="I4:K4"/>
    <mergeCell ref="O4:Q4"/>
    <mergeCell ref="A11:Q11"/>
    <mergeCell ref="A13:F13"/>
    <mergeCell ref="G13:L13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19" sqref="G19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1" t="s">
        <v>117</v>
      </c>
      <c r="B1" s="11"/>
      <c r="C1" s="11"/>
      <c r="D1" s="11"/>
      <c r="E1" s="11"/>
      <c r="F1" s="11"/>
    </row>
    <row r="2" spans="1:6" ht="21" customHeight="1">
      <c r="A2" s="15" t="s">
        <v>118</v>
      </c>
      <c r="E2" s="4" t="s">
        <v>2</v>
      </c>
      <c r="F2" s="4"/>
    </row>
    <row r="3" spans="1:6" ht="40.5" customHeight="1">
      <c r="A3" s="19" t="s">
        <v>28</v>
      </c>
      <c r="B3" s="19" t="s">
        <v>119</v>
      </c>
      <c r="C3" s="19" t="s">
        <v>120</v>
      </c>
      <c r="D3" s="19" t="s">
        <v>121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7" customHeight="1">
      <c r="A21" s="20" t="s">
        <v>122</v>
      </c>
      <c r="B21" s="20"/>
      <c r="C21" s="20"/>
      <c r="D21" s="20"/>
      <c r="E21" s="20"/>
      <c r="F21" s="20"/>
    </row>
    <row r="22" spans="1:6" ht="20.25">
      <c r="A22" s="14" t="s">
        <v>115</v>
      </c>
      <c r="B22" s="14"/>
      <c r="C22" s="14"/>
      <c r="D22" s="14"/>
      <c r="E22" s="14"/>
      <c r="F22" s="14"/>
    </row>
    <row r="23" spans="1:6" ht="20.25">
      <c r="A23" s="14" t="s">
        <v>123</v>
      </c>
      <c r="B23" s="14"/>
      <c r="C23" s="14"/>
      <c r="D23" s="14"/>
      <c r="E23" s="14"/>
      <c r="F23" s="14"/>
    </row>
    <row r="24" spans="1:6" ht="20.25">
      <c r="A24" s="21"/>
      <c r="B24" s="21"/>
      <c r="C24" s="21"/>
      <c r="D24" s="21"/>
      <c r="E24" s="21"/>
      <c r="F24" s="21"/>
    </row>
  </sheetData>
  <sheetProtection/>
  <mergeCells count="11">
    <mergeCell ref="A1:F1"/>
    <mergeCell ref="E2:F2"/>
    <mergeCell ref="D3:F3"/>
    <mergeCell ref="A20:B20"/>
    <mergeCell ref="A21:F21"/>
    <mergeCell ref="A22:F22"/>
    <mergeCell ref="A23:F23"/>
    <mergeCell ref="A24:F24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4" sqref="D14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1" t="s">
        <v>124</v>
      </c>
      <c r="B1" s="11"/>
      <c r="C1" s="11"/>
      <c r="D1" s="11"/>
    </row>
    <row r="2" spans="1:4" ht="21" customHeight="1">
      <c r="A2" s="15" t="s">
        <v>125</v>
      </c>
      <c r="D2" s="16" t="s">
        <v>2</v>
      </c>
    </row>
    <row r="3" spans="1:4" ht="27.75" customHeight="1">
      <c r="A3" s="10" t="s">
        <v>3</v>
      </c>
      <c r="B3" s="10"/>
      <c r="C3" s="10" t="s">
        <v>4</v>
      </c>
      <c r="D3" s="10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7" t="s">
        <v>126</v>
      </c>
      <c r="B5" s="5">
        <v>325.38</v>
      </c>
      <c r="C5" s="17" t="s">
        <v>127</v>
      </c>
      <c r="D5" s="5"/>
    </row>
    <row r="6" spans="1:4" ht="27.75" customHeight="1">
      <c r="A6" s="17" t="s">
        <v>128</v>
      </c>
      <c r="B6" s="5"/>
      <c r="C6" s="17" t="s">
        <v>129</v>
      </c>
      <c r="D6" s="5"/>
    </row>
    <row r="7" spans="1:4" ht="27.75" customHeight="1">
      <c r="A7" s="17" t="s">
        <v>130</v>
      </c>
      <c r="B7" s="5"/>
      <c r="C7" s="17" t="s">
        <v>131</v>
      </c>
      <c r="D7" s="5"/>
    </row>
    <row r="8" spans="1:4" ht="27.75" customHeight="1">
      <c r="A8" s="17" t="s">
        <v>132</v>
      </c>
      <c r="B8" s="5"/>
      <c r="C8" s="17" t="s">
        <v>133</v>
      </c>
      <c r="D8" s="5"/>
    </row>
    <row r="9" spans="1:4" ht="27.75" customHeight="1">
      <c r="A9" s="17" t="s">
        <v>134</v>
      </c>
      <c r="B9" s="5"/>
      <c r="C9" s="17" t="s">
        <v>135</v>
      </c>
      <c r="D9" s="5"/>
    </row>
    <row r="10" spans="1:4" ht="27.75" customHeight="1">
      <c r="A10" s="5"/>
      <c r="B10" s="5"/>
      <c r="C10" s="17" t="s">
        <v>136</v>
      </c>
      <c r="D10" s="5"/>
    </row>
    <row r="11" spans="1:4" ht="27.75" customHeight="1">
      <c r="A11" s="5"/>
      <c r="B11" s="5"/>
      <c r="C11" s="18" t="s">
        <v>137</v>
      </c>
      <c r="D11" s="5"/>
    </row>
    <row r="12" spans="1:4" ht="27.75" customHeight="1">
      <c r="A12" s="5"/>
      <c r="B12" s="5"/>
      <c r="C12" s="18" t="s">
        <v>138</v>
      </c>
      <c r="D12" s="5">
        <v>325.38</v>
      </c>
    </row>
    <row r="13" spans="1:4" ht="27.75" customHeight="1">
      <c r="A13" s="5" t="s">
        <v>139</v>
      </c>
      <c r="B13" s="5">
        <v>325.38</v>
      </c>
      <c r="C13" s="5" t="s">
        <v>140</v>
      </c>
      <c r="D13" s="5">
        <v>325.38</v>
      </c>
    </row>
    <row r="14" spans="1:4" ht="27.75" customHeight="1">
      <c r="A14" s="17" t="s">
        <v>141</v>
      </c>
      <c r="B14" s="5"/>
      <c r="C14" s="5"/>
      <c r="D14" s="5"/>
    </row>
    <row r="15" spans="1:4" ht="27.75" customHeight="1">
      <c r="A15" s="17" t="s">
        <v>142</v>
      </c>
      <c r="B15" s="5"/>
      <c r="C15" s="17" t="s">
        <v>143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325.38</v>
      </c>
      <c r="C17" s="5" t="s">
        <v>22</v>
      </c>
      <c r="D17" s="5">
        <v>325.38</v>
      </c>
    </row>
  </sheetData>
  <sheetProtection/>
  <mergeCells count="3">
    <mergeCell ref="A1:D1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H15" sqref="H15"/>
    </sheetView>
  </sheetViews>
  <sheetFormatPr defaultColWidth="9.00390625" defaultRowHeight="27.75" customHeight="1"/>
  <cols>
    <col min="2" max="2" width="24.1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1" t="s">
        <v>144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145</v>
      </c>
      <c r="B2" s="12"/>
      <c r="K2" s="4" t="s">
        <v>2</v>
      </c>
      <c r="L2" s="4"/>
    </row>
    <row r="3" spans="1:12" ht="41.25" customHeight="1">
      <c r="A3" s="5" t="s">
        <v>146</v>
      </c>
      <c r="B3" s="5"/>
      <c r="C3" s="5" t="s">
        <v>7</v>
      </c>
      <c r="D3" s="5" t="s">
        <v>142</v>
      </c>
      <c r="E3" s="5" t="s">
        <v>147</v>
      </c>
      <c r="F3" s="5" t="s">
        <v>148</v>
      </c>
      <c r="G3" s="5" t="s">
        <v>149</v>
      </c>
      <c r="H3" s="5" t="s">
        <v>150</v>
      </c>
      <c r="I3" s="5" t="s">
        <v>151</v>
      </c>
      <c r="J3" s="5" t="s">
        <v>152</v>
      </c>
      <c r="K3" s="5" t="s">
        <v>153</v>
      </c>
      <c r="L3" s="5" t="s">
        <v>141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8" t="s">
        <v>33</v>
      </c>
      <c r="C5" s="5">
        <v>25.19</v>
      </c>
      <c r="D5" s="6"/>
      <c r="E5" s="5">
        <v>25.19</v>
      </c>
      <c r="F5" s="6"/>
      <c r="G5" s="6"/>
      <c r="H5" s="6"/>
      <c r="I5" s="6"/>
      <c r="J5" s="6"/>
      <c r="K5" s="6"/>
      <c r="L5" s="6"/>
    </row>
    <row r="6" spans="1:12" ht="27.75" customHeight="1">
      <c r="A6" s="9">
        <v>20805</v>
      </c>
      <c r="B6" s="9" t="s">
        <v>154</v>
      </c>
      <c r="C6" s="5">
        <v>25.19</v>
      </c>
      <c r="D6" s="6"/>
      <c r="E6" s="5">
        <v>25.19</v>
      </c>
      <c r="F6" s="6"/>
      <c r="G6" s="6"/>
      <c r="H6" s="6"/>
      <c r="I6" s="6"/>
      <c r="J6" s="6"/>
      <c r="K6" s="6"/>
      <c r="L6" s="6"/>
    </row>
    <row r="7" spans="1:12" ht="27.75" customHeight="1">
      <c r="A7" s="9">
        <v>2080505</v>
      </c>
      <c r="B7" s="9" t="s">
        <v>34</v>
      </c>
      <c r="C7" s="5">
        <v>25.19</v>
      </c>
      <c r="D7" s="6"/>
      <c r="E7" s="5">
        <v>25.19</v>
      </c>
      <c r="F7" s="6"/>
      <c r="G7" s="6"/>
      <c r="H7" s="6"/>
      <c r="I7" s="6"/>
      <c r="J7" s="6"/>
      <c r="K7" s="6"/>
      <c r="L7" s="6"/>
    </row>
    <row r="8" spans="1:12" ht="27.75" customHeight="1">
      <c r="A8" s="10">
        <v>210</v>
      </c>
      <c r="B8" s="10" t="s">
        <v>35</v>
      </c>
      <c r="C8" s="5">
        <v>122.01</v>
      </c>
      <c r="D8" s="6"/>
      <c r="E8" s="5">
        <v>122.01</v>
      </c>
      <c r="F8" s="6"/>
      <c r="G8" s="6"/>
      <c r="H8" s="6"/>
      <c r="I8" s="6"/>
      <c r="J8" s="6"/>
      <c r="K8" s="6"/>
      <c r="L8" s="6"/>
    </row>
    <row r="9" spans="1:12" ht="27.75" customHeight="1">
      <c r="A9" s="5">
        <v>21015</v>
      </c>
      <c r="B9" s="5" t="s">
        <v>155</v>
      </c>
      <c r="C9" s="5">
        <v>122.01</v>
      </c>
      <c r="D9" s="6"/>
      <c r="E9" s="5">
        <v>122.01</v>
      </c>
      <c r="F9" s="6"/>
      <c r="G9" s="6"/>
      <c r="H9" s="6"/>
      <c r="I9" s="6"/>
      <c r="J9" s="6"/>
      <c r="K9" s="6"/>
      <c r="L9" s="6"/>
    </row>
    <row r="10" spans="1:12" ht="27.75" customHeight="1">
      <c r="A10" s="5">
        <v>2101501</v>
      </c>
      <c r="B10" s="5" t="s">
        <v>37</v>
      </c>
      <c r="C10" s="5">
        <v>122.01</v>
      </c>
      <c r="D10" s="6"/>
      <c r="E10" s="5">
        <v>122.01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0">
        <v>221</v>
      </c>
      <c r="B11" s="10" t="s">
        <v>38</v>
      </c>
      <c r="C11" s="5">
        <v>178.18</v>
      </c>
      <c r="D11" s="6"/>
      <c r="E11" s="5">
        <v>178.18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v>22103</v>
      </c>
      <c r="B12" s="6" t="s">
        <v>39</v>
      </c>
      <c r="C12" s="5">
        <v>178.18</v>
      </c>
      <c r="D12" s="6"/>
      <c r="E12" s="5">
        <v>178.18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v>2210301</v>
      </c>
      <c r="B13" s="6" t="s">
        <v>156</v>
      </c>
      <c r="C13" s="5">
        <v>178.18</v>
      </c>
      <c r="D13" s="6"/>
      <c r="E13" s="5">
        <v>178.18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157</v>
      </c>
      <c r="B14" s="7"/>
      <c r="C14" s="6">
        <f>C8+C5+C11</f>
        <v>325.38</v>
      </c>
      <c r="D14" s="6">
        <f>D8+D5</f>
        <v>0</v>
      </c>
      <c r="E14" s="6">
        <f>E8+E5+E11</f>
        <v>325.38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115</v>
      </c>
      <c r="B15" s="13"/>
      <c r="C15" s="13"/>
      <c r="D15" s="13"/>
      <c r="E15" s="13"/>
      <c r="F15" s="13"/>
    </row>
    <row r="16" spans="1:6" ht="27.75" customHeight="1">
      <c r="A16" s="14" t="s">
        <v>116</v>
      </c>
      <c r="B16" s="14"/>
      <c r="C16" s="14"/>
      <c r="D16" s="14"/>
      <c r="E16" s="14"/>
      <c r="F16" s="14"/>
    </row>
  </sheetData>
  <sheetProtection/>
  <mergeCells count="7">
    <mergeCell ref="A1:L1"/>
    <mergeCell ref="A2:B2"/>
    <mergeCell ref="K2:L2"/>
    <mergeCell ref="A3:B3"/>
    <mergeCell ref="A14:B14"/>
    <mergeCell ref="A15:F15"/>
    <mergeCell ref="A16:F16"/>
  </mergeCells>
  <printOptions/>
  <pageMargins left="0.7" right="0.36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20" sqref="F20"/>
    </sheetView>
  </sheetViews>
  <sheetFormatPr defaultColWidth="9.00390625" defaultRowHeight="13.5"/>
  <cols>
    <col min="1" max="1" width="12.75390625" style="0" customWidth="1"/>
    <col min="2" max="2" width="27.1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158</v>
      </c>
      <c r="B1" s="1"/>
      <c r="C1" s="1"/>
      <c r="D1" s="1"/>
      <c r="E1" s="1"/>
      <c r="F1" s="1"/>
      <c r="G1" s="1"/>
      <c r="H1" s="1"/>
    </row>
    <row r="2" spans="1:8" ht="20.25" customHeight="1">
      <c r="A2" s="2" t="s">
        <v>159</v>
      </c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146</v>
      </c>
      <c r="B3" s="5"/>
      <c r="C3" s="5" t="s">
        <v>7</v>
      </c>
      <c r="D3" s="5" t="s">
        <v>31</v>
      </c>
      <c r="E3" s="5" t="s">
        <v>32</v>
      </c>
      <c r="F3" s="5" t="s">
        <v>160</v>
      </c>
      <c r="G3" s="5" t="s">
        <v>161</v>
      </c>
      <c r="H3" s="5" t="s">
        <v>162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34.5" customHeight="1">
      <c r="A5" s="8">
        <v>208</v>
      </c>
      <c r="B5" s="8" t="s">
        <v>33</v>
      </c>
      <c r="C5" s="5">
        <v>25.19</v>
      </c>
      <c r="D5" s="5">
        <v>25.19</v>
      </c>
      <c r="E5" s="6"/>
      <c r="F5" s="6"/>
      <c r="G5" s="6"/>
      <c r="H5" s="6"/>
    </row>
    <row r="6" spans="1:8" ht="34.5" customHeight="1">
      <c r="A6" s="9">
        <v>20805</v>
      </c>
      <c r="B6" s="9" t="s">
        <v>154</v>
      </c>
      <c r="C6" s="5">
        <v>25.19</v>
      </c>
      <c r="D6" s="5">
        <v>25.19</v>
      </c>
      <c r="E6" s="6"/>
      <c r="F6" s="6"/>
      <c r="G6" s="6"/>
      <c r="H6" s="6"/>
    </row>
    <row r="7" spans="1:8" ht="34.5" customHeight="1">
      <c r="A7" s="9">
        <v>2080505</v>
      </c>
      <c r="B7" s="9" t="s">
        <v>34</v>
      </c>
      <c r="C7" s="5">
        <v>25.19</v>
      </c>
      <c r="D7" s="5">
        <v>25.19</v>
      </c>
      <c r="E7" s="6"/>
      <c r="F7" s="6"/>
      <c r="G7" s="6"/>
      <c r="H7" s="6"/>
    </row>
    <row r="8" spans="1:8" ht="34.5" customHeight="1">
      <c r="A8" s="10">
        <v>210</v>
      </c>
      <c r="B8" s="10" t="s">
        <v>35</v>
      </c>
      <c r="C8" s="5">
        <v>122.01</v>
      </c>
      <c r="D8" s="5">
        <v>122.01</v>
      </c>
      <c r="E8" s="7"/>
      <c r="F8" s="6"/>
      <c r="G8" s="6"/>
      <c r="H8" s="6"/>
    </row>
    <row r="9" spans="1:8" ht="34.5" customHeight="1">
      <c r="A9" s="5">
        <v>21015</v>
      </c>
      <c r="B9" s="5" t="s">
        <v>155</v>
      </c>
      <c r="C9" s="5">
        <v>122.01</v>
      </c>
      <c r="D9" s="5">
        <v>122.01</v>
      </c>
      <c r="E9" s="7"/>
      <c r="F9" s="6"/>
      <c r="G9" s="6"/>
      <c r="H9" s="6"/>
    </row>
    <row r="10" spans="1:8" ht="34.5" customHeight="1">
      <c r="A10" s="5">
        <v>2240101</v>
      </c>
      <c r="B10" s="5" t="s">
        <v>37</v>
      </c>
      <c r="C10" s="5">
        <v>122.01</v>
      </c>
      <c r="D10" s="5">
        <v>122.01</v>
      </c>
      <c r="E10" s="7"/>
      <c r="F10" s="6"/>
      <c r="G10" s="6"/>
      <c r="H10" s="6"/>
    </row>
    <row r="11" spans="1:8" ht="34.5" customHeight="1">
      <c r="A11" s="10">
        <v>221</v>
      </c>
      <c r="B11" s="10" t="s">
        <v>38</v>
      </c>
      <c r="C11" s="7">
        <v>178.18</v>
      </c>
      <c r="D11" s="6"/>
      <c r="E11" s="7">
        <v>178.18</v>
      </c>
      <c r="F11" s="6"/>
      <c r="G11" s="6"/>
      <c r="H11" s="6"/>
    </row>
    <row r="12" spans="1:8" ht="34.5" customHeight="1">
      <c r="A12" s="6">
        <v>22103</v>
      </c>
      <c r="B12" s="6" t="s">
        <v>39</v>
      </c>
      <c r="C12" s="7">
        <v>178.18</v>
      </c>
      <c r="D12" s="6"/>
      <c r="E12" s="7">
        <v>178.18</v>
      </c>
      <c r="F12" s="6"/>
      <c r="G12" s="6"/>
      <c r="H12" s="6"/>
    </row>
    <row r="13" spans="1:8" ht="23.25" customHeight="1">
      <c r="A13" s="6">
        <v>2210301</v>
      </c>
      <c r="B13" s="6" t="s">
        <v>156</v>
      </c>
      <c r="C13" s="7">
        <v>178.18</v>
      </c>
      <c r="D13" s="6"/>
      <c r="E13" s="7">
        <v>178.18</v>
      </c>
      <c r="F13" s="6"/>
      <c r="G13" s="6"/>
      <c r="H13" s="6"/>
    </row>
    <row r="14" spans="1:8" ht="23.25" customHeight="1">
      <c r="A14" s="6"/>
      <c r="B14" s="6"/>
      <c r="C14" s="6"/>
      <c r="D14" s="6"/>
      <c r="E14" s="7"/>
      <c r="F14" s="6"/>
      <c r="G14" s="6"/>
      <c r="H14" s="6"/>
    </row>
    <row r="15" spans="1:8" ht="23.25" customHeight="1">
      <c r="A15" s="7" t="s">
        <v>157</v>
      </c>
      <c r="B15" s="7"/>
      <c r="C15" s="7">
        <v>325.38</v>
      </c>
      <c r="D15" s="7">
        <v>147.2</v>
      </c>
      <c r="E15" s="7">
        <v>178.18</v>
      </c>
      <c r="F15" s="6"/>
      <c r="G15" s="6"/>
      <c r="H15" s="6"/>
    </row>
  </sheetData>
  <sheetProtection/>
  <mergeCells count="4">
    <mergeCell ref="A1:H1"/>
    <mergeCell ref="G2:H2"/>
    <mergeCell ref="A3:B3"/>
    <mergeCell ref="A15:B1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索次</cp:lastModifiedBy>
  <dcterms:created xsi:type="dcterms:W3CDTF">2006-09-13T11:21:51Z</dcterms:created>
  <dcterms:modified xsi:type="dcterms:W3CDTF">2019-05-22T04:59:36Z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